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45"/>
  </bookViews>
  <sheets>
    <sheet name="连片省" sheetId="4" r:id="rId1"/>
  </sheets>
  <calcPr calcId="144525"/>
</workbook>
</file>

<file path=xl/sharedStrings.xml><?xml version="1.0" encoding="utf-8"?>
<sst xmlns="http://schemas.openxmlformats.org/spreadsheetml/2006/main" count="37">
  <si>
    <t>附件2</t>
  </si>
  <si>
    <t>2018年连片特困地区省份扩大实施乡村教师
生活补助情况统计表</t>
  </si>
  <si>
    <t>序号</t>
  </si>
  <si>
    <t>省份</t>
  </si>
  <si>
    <t>总县数（个）</t>
  </si>
  <si>
    <t>实施县占总县数
比例</t>
  </si>
  <si>
    <t>实施县数（个）</t>
  </si>
  <si>
    <t>覆盖学校数（所）</t>
  </si>
  <si>
    <t>覆盖教师数（万人）</t>
  </si>
  <si>
    <t>资金总额
（万元）</t>
  </si>
  <si>
    <t>合计</t>
  </si>
  <si>
    <t>连片特困地区县</t>
  </si>
  <si>
    <t>非连片地区县</t>
  </si>
  <si>
    <t>总计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</si>
  <si>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</si>
  <si>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</si>
  <si>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</si>
  <si>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</si>
  <si>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</si>
  <si>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</si>
  <si>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</si>
  <si>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</si>
  <si>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</si>
  <si>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</si>
  <si>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</si>
  <si>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</si>
  <si>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</si>
  <si>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</si>
  <si>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</si>
  <si>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</si>
  <si>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</si>
  <si>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</si>
  <si>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</si>
  <si>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</si>
  <si>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</si>
  <si>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</si>
  <si>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注：“覆盖学校数”“覆盖教师数”和“资金总额”三项均为实施县内连片地区和非连片地区数据之和。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</si>
</sst>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indexed="8"/>
      <name val="方正小标宋简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4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42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6" fillId="2" borderId="13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31" fillId="34" borderId="1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7" fillId="9" borderId="16" applyNumberFormat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8" fillId="42" borderId="1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33" fillId="35" borderId="10" applyNumberFormat="0" applyAlignment="0" applyProtection="0">
      <alignment vertical="center"/>
    </xf>
    <xf numFmtId="0" fontId="21" fillId="21" borderId="12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77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zoomScale="85" zoomScaleNormal="85" workbookViewId="0">
      <selection activeCell="N4" sqref="N4"/>
    </sheetView>
  </sheetViews>
  <sheetFormatPr defaultColWidth="9" defaultRowHeight="13.5"/>
  <cols>
    <col min="1" max="1" width="5.88333333333333" style="1" customWidth="1"/>
    <col min="2" max="2" width="8.66666666666667" style="1" customWidth="1"/>
    <col min="3" max="3" width="8.38333333333333" style="1" customWidth="1"/>
    <col min="4" max="4" width="9.10833333333333" style="1" customWidth="1"/>
    <col min="5" max="5" width="7.78333333333333" style="1" customWidth="1"/>
    <col min="6" max="6" width="9.7" style="1" customWidth="1"/>
    <col min="7" max="7" width="9.55833333333333" style="1" customWidth="1"/>
    <col min="8" max="8" width="11.0166666666667" style="1" customWidth="1"/>
    <col min="9" max="9" width="10.5833333333333" style="1" customWidth="1"/>
    <col min="10" max="10" width="11.025" style="1" customWidth="1"/>
    <col min="11" max="16384" width="9" style="1"/>
  </cols>
  <sheetData>
    <row r="1" ht="32" customHeight="1" spans="1:2">
      <c r="A1" s="2" t="s">
        <v>0</v>
      </c>
      <c r="B1" s="2"/>
    </row>
    <row r="2" ht="52" customHeight="1" spans="2:10">
      <c r="B2" s="3" t="s">
        <v>1</v>
      </c>
      <c r="C2" s="3"/>
      <c r="D2" s="3"/>
      <c r="E2" s="3"/>
      <c r="F2" s="3"/>
      <c r="G2" s="3"/>
      <c r="H2" s="3"/>
      <c r="I2" s="3"/>
      <c r="J2" s="3"/>
    </row>
    <row r="3" ht="32" customHeight="1" spans="1:10">
      <c r="A3" s="4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/>
      <c r="G3" s="5"/>
      <c r="H3" s="7" t="s">
        <v>7</v>
      </c>
      <c r="I3" s="7" t="s">
        <v>8</v>
      </c>
      <c r="J3" s="7" t="s">
        <v>9</v>
      </c>
    </row>
    <row r="4" ht="67" customHeight="1" spans="1:10">
      <c r="A4" s="4"/>
      <c r="B4" s="5"/>
      <c r="C4" s="6"/>
      <c r="D4" s="8"/>
      <c r="E4" s="5" t="s">
        <v>10</v>
      </c>
      <c r="F4" s="5" t="s">
        <v>11</v>
      </c>
      <c r="G4" s="5" t="s">
        <v>12</v>
      </c>
      <c r="H4" s="8"/>
      <c r="I4" s="8"/>
      <c r="J4" s="8"/>
    </row>
    <row r="5" ht="36" customHeight="1" spans="1:10">
      <c r="A5" s="9" t="s">
        <v>13</v>
      </c>
      <c r="B5" s="9"/>
      <c r="C5" s="10">
        <f>SUM(C6:C27)</f>
        <v>2227</v>
      </c>
      <c r="D5" s="11">
        <f>E5/C5</f>
        <v>0.51549169286035</v>
      </c>
      <c r="E5" s="9">
        <f>SUM(E6:E27)</f>
        <v>1148</v>
      </c>
      <c r="F5" s="9">
        <f>SUM(F6:F27)</f>
        <v>724</v>
      </c>
      <c r="G5" s="9">
        <f>E5-F5</f>
        <v>424</v>
      </c>
      <c r="H5" s="9">
        <f>SUM(H6:H27)</f>
        <v>117818</v>
      </c>
      <c r="I5" s="9">
        <f>SUM(I6:I27)</f>
        <v>203.17</v>
      </c>
      <c r="J5" s="9">
        <f>SUM(J6:J27)</f>
        <v>793670</v>
      </c>
    </row>
    <row r="6" ht="21" customHeight="1" spans="1:10">
      <c r="A6" s="12">
        <v>1</v>
      </c>
      <c r="B6" s="13" t="s">
        <v>14</v>
      </c>
      <c r="C6" s="14">
        <v>168</v>
      </c>
      <c r="D6" s="15">
        <f>E6/C6</f>
        <v>0.31547619047619</v>
      </c>
      <c r="E6" s="14">
        <v>53</v>
      </c>
      <c r="F6" s="14">
        <v>22</v>
      </c>
      <c r="G6" s="14">
        <f>E6-F6</f>
        <v>31</v>
      </c>
      <c r="H6" s="14">
        <v>5024</v>
      </c>
      <c r="I6" s="14">
        <v>8.1</v>
      </c>
      <c r="J6" s="14">
        <v>26884</v>
      </c>
    </row>
    <row r="7" ht="21" customHeight="1" spans="1:10">
      <c r="A7" s="16">
        <v>2</v>
      </c>
      <c r="B7" s="14" t="s">
        <v>15</v>
      </c>
      <c r="C7" s="14">
        <v>119</v>
      </c>
      <c r="D7" s="15">
        <f t="shared" ref="D7:D27" si="0">E7/C7</f>
        <v>0.176470588235294</v>
      </c>
      <c r="E7" s="14">
        <v>21</v>
      </c>
      <c r="F7" s="14">
        <v>21</v>
      </c>
      <c r="G7" s="14">
        <f t="shared" ref="G7:G28" si="1">E7-F7</f>
        <v>0</v>
      </c>
      <c r="H7" s="14">
        <v>1215</v>
      </c>
      <c r="I7" s="14">
        <v>2.38</v>
      </c>
      <c r="J7" s="14">
        <v>9009</v>
      </c>
    </row>
    <row r="8" ht="21" customHeight="1" spans="1:10">
      <c r="A8" s="16">
        <v>3</v>
      </c>
      <c r="B8" s="14" t="s">
        <v>16</v>
      </c>
      <c r="C8" s="14">
        <v>103</v>
      </c>
      <c r="D8" s="15">
        <f t="shared" si="0"/>
        <v>0.0776699029126214</v>
      </c>
      <c r="E8" s="14">
        <v>8</v>
      </c>
      <c r="F8" s="14">
        <v>8</v>
      </c>
      <c r="G8" s="14">
        <f t="shared" si="1"/>
        <v>0</v>
      </c>
      <c r="H8" s="14">
        <v>302</v>
      </c>
      <c r="I8" s="14">
        <v>0.9</v>
      </c>
      <c r="J8" s="14">
        <v>3236</v>
      </c>
    </row>
    <row r="9" ht="21" customHeight="1" spans="1:10">
      <c r="A9" s="16">
        <v>4</v>
      </c>
      <c r="B9" s="14" t="s">
        <v>17</v>
      </c>
      <c r="C9" s="14">
        <v>60</v>
      </c>
      <c r="D9" s="15">
        <f t="shared" si="0"/>
        <v>0.25</v>
      </c>
      <c r="E9" s="14">
        <v>15</v>
      </c>
      <c r="F9" s="14">
        <v>3</v>
      </c>
      <c r="G9" s="14">
        <f t="shared" si="1"/>
        <v>12</v>
      </c>
      <c r="H9" s="14">
        <v>819</v>
      </c>
      <c r="I9" s="14">
        <v>2.51</v>
      </c>
      <c r="J9" s="14">
        <v>10748</v>
      </c>
    </row>
    <row r="10" ht="21" customHeight="1" spans="1:10">
      <c r="A10" s="16">
        <v>5</v>
      </c>
      <c r="B10" s="17" t="s">
        <v>18</v>
      </c>
      <c r="C10" s="14">
        <v>63</v>
      </c>
      <c r="D10" s="15">
        <f t="shared" si="0"/>
        <v>0.174603174603175</v>
      </c>
      <c r="E10" s="14">
        <v>11</v>
      </c>
      <c r="F10" s="14">
        <v>11</v>
      </c>
      <c r="G10" s="14">
        <f t="shared" si="1"/>
        <v>0</v>
      </c>
      <c r="H10" s="14">
        <v>548</v>
      </c>
      <c r="I10" s="14">
        <v>1.91</v>
      </c>
      <c r="J10" s="14">
        <v>4982</v>
      </c>
    </row>
    <row r="11" ht="21" customHeight="1" spans="1:10">
      <c r="A11" s="16">
        <v>6</v>
      </c>
      <c r="B11" s="14" t="s">
        <v>19</v>
      </c>
      <c r="C11" s="14">
        <v>105</v>
      </c>
      <c r="D11" s="15">
        <f t="shared" si="0"/>
        <v>0.4</v>
      </c>
      <c r="E11" s="14">
        <v>42</v>
      </c>
      <c r="F11" s="14">
        <v>12</v>
      </c>
      <c r="G11" s="14">
        <f t="shared" si="1"/>
        <v>30</v>
      </c>
      <c r="H11" s="14">
        <v>5162</v>
      </c>
      <c r="I11" s="14">
        <v>9.74</v>
      </c>
      <c r="J11" s="14">
        <v>27641</v>
      </c>
    </row>
    <row r="12" ht="21" customHeight="1" spans="1:10">
      <c r="A12" s="16">
        <v>7</v>
      </c>
      <c r="B12" s="16" t="s">
        <v>20</v>
      </c>
      <c r="C12" s="16">
        <v>100</v>
      </c>
      <c r="D12" s="18">
        <f t="shared" si="0"/>
        <v>0.17</v>
      </c>
      <c r="E12" s="16">
        <v>17</v>
      </c>
      <c r="F12" s="16">
        <v>17</v>
      </c>
      <c r="G12" s="16">
        <f t="shared" si="1"/>
        <v>0</v>
      </c>
      <c r="H12" s="16">
        <v>3640</v>
      </c>
      <c r="I12" s="16">
        <v>4.97</v>
      </c>
      <c r="J12" s="16">
        <v>19649</v>
      </c>
    </row>
    <row r="13" ht="21" customHeight="1" spans="1:10">
      <c r="A13" s="16">
        <v>8</v>
      </c>
      <c r="B13" s="16" t="s">
        <v>21</v>
      </c>
      <c r="C13" s="16">
        <v>140</v>
      </c>
      <c r="D13" s="18">
        <f t="shared" si="0"/>
        <v>0.621428571428571</v>
      </c>
      <c r="E13" s="16">
        <v>87</v>
      </c>
      <c r="F13" s="16">
        <v>26</v>
      </c>
      <c r="G13" s="16">
        <f t="shared" si="1"/>
        <v>61</v>
      </c>
      <c r="H13" s="16">
        <v>14978</v>
      </c>
      <c r="I13" s="16">
        <v>23.35</v>
      </c>
      <c r="J13" s="16">
        <v>70307</v>
      </c>
    </row>
    <row r="14" ht="21" customHeight="1" spans="1:10">
      <c r="A14" s="16">
        <v>9</v>
      </c>
      <c r="B14" s="19" t="s">
        <v>22</v>
      </c>
      <c r="C14" s="19">
        <v>113</v>
      </c>
      <c r="D14" s="18">
        <f t="shared" si="0"/>
        <v>0.469026548672566</v>
      </c>
      <c r="E14" s="19">
        <v>53</v>
      </c>
      <c r="F14" s="19">
        <v>26</v>
      </c>
      <c r="G14" s="16">
        <f t="shared" si="1"/>
        <v>27</v>
      </c>
      <c r="H14" s="20">
        <v>4408</v>
      </c>
      <c r="I14" s="20">
        <v>11.48</v>
      </c>
      <c r="J14" s="16">
        <v>49461</v>
      </c>
    </row>
    <row r="15" ht="21" customHeight="1" spans="1:10">
      <c r="A15" s="16">
        <v>10</v>
      </c>
      <c r="B15" s="16" t="s">
        <v>23</v>
      </c>
      <c r="C15" s="16">
        <v>122</v>
      </c>
      <c r="D15" s="18">
        <f t="shared" si="0"/>
        <v>0.622950819672131</v>
      </c>
      <c r="E15" s="16">
        <v>76</v>
      </c>
      <c r="F15" s="16">
        <v>37</v>
      </c>
      <c r="G15" s="16">
        <f t="shared" si="1"/>
        <v>39</v>
      </c>
      <c r="H15" s="16">
        <v>10278</v>
      </c>
      <c r="I15" s="16">
        <v>15.84</v>
      </c>
      <c r="J15" s="16">
        <v>79906</v>
      </c>
    </row>
    <row r="16" ht="21" customHeight="1" spans="1:10">
      <c r="A16" s="16">
        <v>11</v>
      </c>
      <c r="B16" s="16" t="s">
        <v>24</v>
      </c>
      <c r="C16" s="16">
        <v>111</v>
      </c>
      <c r="D16" s="18">
        <f t="shared" si="0"/>
        <v>1</v>
      </c>
      <c r="E16" s="16">
        <v>111</v>
      </c>
      <c r="F16" s="16">
        <v>29</v>
      </c>
      <c r="G16" s="16">
        <f t="shared" si="1"/>
        <v>82</v>
      </c>
      <c r="H16" s="16">
        <v>12337</v>
      </c>
      <c r="I16" s="16">
        <v>10.51</v>
      </c>
      <c r="J16" s="16">
        <v>29915</v>
      </c>
    </row>
    <row r="17" ht="21" customHeight="1" spans="1:10">
      <c r="A17" s="16">
        <v>12</v>
      </c>
      <c r="B17" s="16" t="s">
        <v>25</v>
      </c>
      <c r="C17" s="16">
        <v>40</v>
      </c>
      <c r="D17" s="18">
        <f t="shared" si="0"/>
        <v>0.825</v>
      </c>
      <c r="E17" s="21">
        <v>33</v>
      </c>
      <c r="F17" s="21">
        <v>12</v>
      </c>
      <c r="G17" s="16">
        <f t="shared" si="1"/>
        <v>21</v>
      </c>
      <c r="H17" s="21">
        <v>3835</v>
      </c>
      <c r="I17" s="21">
        <v>9.58</v>
      </c>
      <c r="J17" s="21">
        <v>32331</v>
      </c>
    </row>
    <row r="18" ht="21" customHeight="1" spans="1:10">
      <c r="A18" s="16">
        <v>13</v>
      </c>
      <c r="B18" s="16" t="s">
        <v>26</v>
      </c>
      <c r="C18" s="16">
        <v>183</v>
      </c>
      <c r="D18" s="18">
        <f t="shared" si="0"/>
        <v>0.557377049180328</v>
      </c>
      <c r="E18" s="16">
        <v>102</v>
      </c>
      <c r="F18" s="16">
        <v>61</v>
      </c>
      <c r="G18" s="16">
        <f t="shared" si="1"/>
        <v>41</v>
      </c>
      <c r="H18" s="16">
        <v>7486</v>
      </c>
      <c r="I18" s="16">
        <v>20.12</v>
      </c>
      <c r="J18" s="16">
        <v>94584</v>
      </c>
    </row>
    <row r="19" ht="21" customHeight="1" spans="1:10">
      <c r="A19" s="16">
        <v>14</v>
      </c>
      <c r="B19" s="14" t="s">
        <v>27</v>
      </c>
      <c r="C19" s="14">
        <v>88</v>
      </c>
      <c r="D19" s="18">
        <f t="shared" si="0"/>
        <v>0.75</v>
      </c>
      <c r="E19" s="14">
        <v>66</v>
      </c>
      <c r="F19" s="14">
        <v>64</v>
      </c>
      <c r="G19" s="14">
        <v>2</v>
      </c>
      <c r="H19" s="14">
        <v>9403</v>
      </c>
      <c r="I19" s="14">
        <v>17.22</v>
      </c>
      <c r="J19" s="14">
        <v>46412</v>
      </c>
    </row>
    <row r="20" ht="21" customHeight="1" spans="1:10">
      <c r="A20" s="16">
        <v>15</v>
      </c>
      <c r="B20" s="16" t="s">
        <v>28</v>
      </c>
      <c r="C20" s="16">
        <v>129</v>
      </c>
      <c r="D20" s="18">
        <f t="shared" si="0"/>
        <v>0.875968992248062</v>
      </c>
      <c r="E20" s="16">
        <v>113</v>
      </c>
      <c r="F20" s="16">
        <v>85</v>
      </c>
      <c r="G20" s="16">
        <f t="shared" si="1"/>
        <v>28</v>
      </c>
      <c r="H20" s="16">
        <v>11690</v>
      </c>
      <c r="I20" s="16">
        <v>21.77</v>
      </c>
      <c r="J20" s="16">
        <v>132945</v>
      </c>
    </row>
    <row r="21" ht="21" customHeight="1" spans="1:10">
      <c r="A21" s="16">
        <v>16</v>
      </c>
      <c r="B21" s="16" t="s">
        <v>29</v>
      </c>
      <c r="C21" s="16">
        <v>74</v>
      </c>
      <c r="D21" s="18">
        <f t="shared" si="0"/>
        <v>1</v>
      </c>
      <c r="E21" s="16">
        <v>74</v>
      </c>
      <c r="F21" s="16">
        <v>74</v>
      </c>
      <c r="G21" s="16">
        <f t="shared" si="1"/>
        <v>0</v>
      </c>
      <c r="H21" s="16">
        <v>1139</v>
      </c>
      <c r="I21" s="16">
        <v>1.86</v>
      </c>
      <c r="J21" s="16">
        <v>6663</v>
      </c>
    </row>
    <row r="22" ht="21" customHeight="1" spans="1:10">
      <c r="A22" s="16">
        <v>17</v>
      </c>
      <c r="B22" s="16" t="s">
        <v>30</v>
      </c>
      <c r="C22" s="16">
        <v>107</v>
      </c>
      <c r="D22" s="18">
        <f t="shared" si="0"/>
        <v>0.523364485981308</v>
      </c>
      <c r="E22" s="16">
        <v>56</v>
      </c>
      <c r="F22" s="16">
        <v>43</v>
      </c>
      <c r="G22" s="16">
        <f t="shared" si="1"/>
        <v>13</v>
      </c>
      <c r="H22" s="16">
        <v>4159</v>
      </c>
      <c r="I22" s="16">
        <v>8</v>
      </c>
      <c r="J22" s="16">
        <v>35785</v>
      </c>
    </row>
    <row r="23" ht="21" customHeight="1" spans="1:10">
      <c r="A23" s="16">
        <v>18</v>
      </c>
      <c r="B23" s="16" t="s">
        <v>31</v>
      </c>
      <c r="C23" s="16">
        <v>86</v>
      </c>
      <c r="D23" s="18">
        <f t="shared" si="0"/>
        <v>0.872093023255814</v>
      </c>
      <c r="E23" s="16">
        <v>75</v>
      </c>
      <c r="F23" s="16">
        <v>58</v>
      </c>
      <c r="G23" s="16">
        <f t="shared" si="1"/>
        <v>17</v>
      </c>
      <c r="H23" s="16">
        <v>12738</v>
      </c>
      <c r="I23" s="16">
        <v>15.95</v>
      </c>
      <c r="J23" s="16">
        <v>59457</v>
      </c>
    </row>
    <row r="24" ht="21" customHeight="1" spans="1:10">
      <c r="A24" s="16">
        <v>19</v>
      </c>
      <c r="B24" s="16" t="s">
        <v>32</v>
      </c>
      <c r="C24" s="16">
        <v>46</v>
      </c>
      <c r="D24" s="18">
        <f t="shared" si="0"/>
        <v>0.956521739130435</v>
      </c>
      <c r="E24" s="16">
        <v>44</v>
      </c>
      <c r="F24" s="16">
        <v>39</v>
      </c>
      <c r="G24" s="16">
        <f t="shared" si="1"/>
        <v>5</v>
      </c>
      <c r="H24" s="16">
        <v>1492</v>
      </c>
      <c r="I24" s="16">
        <v>2.16</v>
      </c>
      <c r="J24" s="16">
        <v>10152</v>
      </c>
    </row>
    <row r="25" ht="21" customHeight="1" spans="1:10">
      <c r="A25" s="16">
        <v>20</v>
      </c>
      <c r="B25" s="16" t="s">
        <v>33</v>
      </c>
      <c r="C25" s="16">
        <v>22</v>
      </c>
      <c r="D25" s="18">
        <f t="shared" si="0"/>
        <v>1</v>
      </c>
      <c r="E25" s="16">
        <v>22</v>
      </c>
      <c r="F25" s="16">
        <v>7</v>
      </c>
      <c r="G25" s="16">
        <f t="shared" si="1"/>
        <v>15</v>
      </c>
      <c r="H25" s="16">
        <v>1712</v>
      </c>
      <c r="I25" s="16">
        <v>2.61</v>
      </c>
      <c r="J25" s="16">
        <v>15293</v>
      </c>
    </row>
    <row r="26" ht="21" customHeight="1" spans="1:10">
      <c r="A26" s="16">
        <v>21</v>
      </c>
      <c r="B26" s="16" t="s">
        <v>34</v>
      </c>
      <c r="C26" s="16">
        <v>99</v>
      </c>
      <c r="D26" s="18">
        <f t="shared" si="0"/>
        <v>0.333333333333333</v>
      </c>
      <c r="E26" s="16">
        <v>33</v>
      </c>
      <c r="F26" s="16">
        <v>33</v>
      </c>
      <c r="G26" s="16">
        <f t="shared" si="1"/>
        <v>0</v>
      </c>
      <c r="H26" s="16">
        <v>5371</v>
      </c>
      <c r="I26" s="16">
        <v>11.58</v>
      </c>
      <c r="J26" s="16">
        <v>24212</v>
      </c>
    </row>
    <row r="27" ht="21" customHeight="1" spans="1:10">
      <c r="A27" s="16">
        <v>22</v>
      </c>
      <c r="B27" s="16" t="s">
        <v>35</v>
      </c>
      <c r="C27" s="16">
        <v>149</v>
      </c>
      <c r="D27" s="18">
        <f t="shared" si="0"/>
        <v>0.241610738255034</v>
      </c>
      <c r="E27" s="16">
        <v>36</v>
      </c>
      <c r="F27" s="16">
        <v>36</v>
      </c>
      <c r="G27" s="16">
        <f t="shared" si="1"/>
        <v>0</v>
      </c>
      <c r="H27" s="16">
        <v>82</v>
      </c>
      <c r="I27" s="16">
        <v>0.63</v>
      </c>
      <c r="J27" s="16">
        <v>4098</v>
      </c>
    </row>
    <row r="28" ht="50" customHeight="1" spans="1:10">
      <c r="A28" s="22" t="s">
        <v>36</v>
      </c>
      <c r="B28" s="22"/>
      <c r="C28" s="22"/>
      <c r="D28" s="22"/>
      <c r="E28" s="22"/>
      <c r="F28" s="22"/>
      <c r="G28" s="22"/>
      <c r="H28" s="22"/>
      <c r="I28" s="22"/>
      <c r="J28" s="22"/>
    </row>
    <row r="29" ht="20.45" customHeight="1"/>
    <row r="30" ht="20.45" customHeight="1"/>
    <row r="31" ht="20.45" customHeight="1"/>
    <row r="32" ht="20.45" customHeight="1"/>
  </sheetData>
  <mergeCells count="12">
    <mergeCell ref="A1:B1"/>
    <mergeCell ref="B2:J2"/>
    <mergeCell ref="E3:G3"/>
    <mergeCell ref="A5:B5"/>
    <mergeCell ref="A28:J28"/>
    <mergeCell ref="A3:A4"/>
    <mergeCell ref="B3:B4"/>
    <mergeCell ref="C3:C4"/>
    <mergeCell ref="D3:D4"/>
    <mergeCell ref="H3:H4"/>
    <mergeCell ref="I3:I4"/>
    <mergeCell ref="J3:J4"/>
  </mergeCells>
  <pageMargins left="0.707638888888889" right="0.235416666666667" top="0.751388888888889" bottom="0.751388888888889" header="0.297916666666667" footer="0.297916666666667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连片省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童春林</cp:lastModifiedBy>
  <dcterms:created xsi:type="dcterms:W3CDTF">2017-10-30T07:21:00Z</dcterms:created>
  <cp:lastPrinted>2019-01-30T07:53:00Z</cp:lastPrinted>
  <dcterms:modified xsi:type="dcterms:W3CDTF">2019-03-26T00:34:21Z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